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95" l="1"/>
  <c r="J195"/>
  <c r="I195"/>
  <c r="H195"/>
  <c r="G195"/>
  <c r="H176"/>
  <c r="F176"/>
  <c r="J176"/>
  <c r="I176"/>
  <c r="G176"/>
  <c r="F157"/>
  <c r="I157"/>
  <c r="G157"/>
  <c r="G138"/>
  <c r="F138"/>
  <c r="J138"/>
  <c r="I138"/>
  <c r="H138"/>
  <c r="L138"/>
  <c r="H119"/>
  <c r="F119"/>
  <c r="L119"/>
  <c r="J119"/>
  <c r="G119"/>
  <c r="G100"/>
  <c r="J100"/>
  <c r="I100"/>
  <c r="F100"/>
  <c r="G81"/>
  <c r="I81"/>
  <c r="J81"/>
  <c r="H81"/>
  <c r="J62"/>
  <c r="H62"/>
  <c r="G62"/>
  <c r="F62"/>
  <c r="H43"/>
  <c r="L43"/>
  <c r="J43"/>
  <c r="I43"/>
  <c r="I24"/>
  <c r="H24"/>
  <c r="J24"/>
  <c r="F24"/>
  <c r="L195"/>
  <c r="L176"/>
  <c r="J157"/>
  <c r="L157"/>
  <c r="H157"/>
  <c r="I119"/>
  <c r="L100"/>
  <c r="H100"/>
  <c r="L81"/>
  <c r="F81"/>
  <c r="I62"/>
  <c r="L62"/>
  <c r="F43"/>
  <c r="G43"/>
  <c r="L24"/>
  <c r="G24"/>
  <c r="J196" l="1"/>
  <c r="H196"/>
  <c r="I196"/>
  <c r="F196"/>
  <c r="L196"/>
  <c r="G196"/>
</calcChain>
</file>

<file path=xl/sharedStrings.xml><?xml version="1.0" encoding="utf-8"?>
<sst xmlns="http://schemas.openxmlformats.org/spreadsheetml/2006/main" count="290" uniqueCount="82">
  <si>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</si>
  <si>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</si>
  <si>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</si>
  <si>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</si>
  <si>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</si>
  <si>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</si>
  <si>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</si>
  <si>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</si>
  <si>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</si>
  <si>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</si>
  <si>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</si>
  <si>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</si>
  <si>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</si>
  <si>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</si>
  <si>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</si>
  <si>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</si>
  <si>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</si>
  <si>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</si>
  <si>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</si>
  <si>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</si>
  <si>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</si>
  <si>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</si>
  <si>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</si>
  <si>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</si>
  <si>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</si>
  <si>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</si>
  <si>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</si>
  <si>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</si>
  <si>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</si>
  <si>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</si>
  <si>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</si>
  <si>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</si>
  <si>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</si>
  <si>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</si>
  <si>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</si>
  <si>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</si>
  <si>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</si>
  <si>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</si>
  <si>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</si>
  <si>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"Иджилская СОШ"</t>
  </si>
  <si>
    <t>какао с молоком</t>
  </si>
  <si>
    <t>суп гороховый</t>
  </si>
  <si>
    <t>тефтели</t>
  </si>
  <si>
    <t>картофельное пюре</t>
  </si>
  <si>
    <t>компот</t>
  </si>
  <si>
    <t>салат из огурцов и помидор</t>
  </si>
  <si>
    <t>чай с сахаром</t>
  </si>
  <si>
    <t>салат из капусты</t>
  </si>
  <si>
    <t>борщ</t>
  </si>
  <si>
    <t>чай с молоком</t>
  </si>
  <si>
    <t>хлеб с маслом</t>
  </si>
  <si>
    <t>салат из свеклы</t>
  </si>
  <si>
    <t>плов из птицы</t>
  </si>
  <si>
    <t>хлеб пшеничный</t>
  </si>
  <si>
    <t>хлеб пшенчный</t>
  </si>
  <si>
    <t>каша манная молочная</t>
  </si>
  <si>
    <t>пром</t>
  </si>
  <si>
    <t>каша с рисовой крупой</t>
  </si>
  <si>
    <t>бутерброд с маслом</t>
  </si>
  <si>
    <t>каша вязская молочная пшеничная</t>
  </si>
  <si>
    <t>бутерброд с сыром</t>
  </si>
  <si>
    <t>гуляш из курицы</t>
  </si>
  <si>
    <t>гречка отварная</t>
  </si>
  <si>
    <t xml:space="preserve">какао </t>
  </si>
  <si>
    <t>макароны отварные</t>
  </si>
  <si>
    <t>макаронные изделия отварные</t>
  </si>
  <si>
    <t>суп вермишелевый</t>
  </si>
  <si>
    <t>суп молочный с макаронными изделиями</t>
  </si>
  <si>
    <t>салат из моркови</t>
  </si>
  <si>
    <t>котлеты по домашнему</t>
  </si>
  <si>
    <t>рассольник</t>
  </si>
  <si>
    <t>пюре картофельное</t>
  </si>
  <si>
    <t>каша вязкая ячневая</t>
  </si>
  <si>
    <t>каша рисовая</t>
  </si>
  <si>
    <t>гуляш</t>
  </si>
  <si>
    <t>каша молочная манная</t>
  </si>
  <si>
    <t>суп с вермишелевый</t>
  </si>
  <si>
    <t>какао</t>
  </si>
  <si>
    <t>каша ячневая вязкая</t>
  </si>
  <si>
    <t>каша вязкая молочная пшеничная</t>
  </si>
  <si>
    <t>директор</t>
  </si>
  <si>
    <t>Авеева Е.Е.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</si>
</sst>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80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81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250</v>
      </c>
      <c r="G6" s="40">
        <v>6.95</v>
      </c>
      <c r="H6" s="40">
        <v>12.2</v>
      </c>
      <c r="I6" s="40">
        <v>48.1</v>
      </c>
      <c r="J6" s="40">
        <v>331</v>
      </c>
      <c r="K6" s="41">
        <v>181</v>
      </c>
      <c r="L6" s="40">
        <v>20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118.6</v>
      </c>
      <c r="K8" s="44">
        <v>382</v>
      </c>
      <c r="L8" s="43">
        <v>5</v>
      </c>
    </row>
    <row r="9" spans="1:12" ht="14.4">
      <c r="A9" s="23"/>
      <c r="B9" s="15"/>
      <c r="C9" s="11"/>
      <c r="D9" s="7" t="s">
        <v>23</v>
      </c>
      <c r="E9" s="42" t="s">
        <v>60</v>
      </c>
      <c r="F9" s="43">
        <v>150</v>
      </c>
      <c r="G9" s="43">
        <v>5.8</v>
      </c>
      <c r="H9" s="43">
        <v>8.3000000000000007</v>
      </c>
      <c r="I9" s="43">
        <v>14.83</v>
      </c>
      <c r="J9" s="43">
        <v>157</v>
      </c>
      <c r="K9" s="44">
        <v>3</v>
      </c>
      <c r="L9" s="43">
        <v>8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16.830000000000002</v>
      </c>
      <c r="H13" s="19">
        <f t="shared" si="0"/>
        <v>24.04</v>
      </c>
      <c r="I13" s="19">
        <f t="shared" si="0"/>
        <v>80.510000000000005</v>
      </c>
      <c r="J13" s="19">
        <f t="shared" si="0"/>
        <v>606.6</v>
      </c>
      <c r="K13" s="25"/>
      <c r="L13" s="19">
        <f t="shared" ref="L13" si="1">SUM(L6:L12)</f>
        <v>33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100</v>
      </c>
      <c r="G14" s="43">
        <v>0.98</v>
      </c>
      <c r="H14" s="43">
        <v>6.15</v>
      </c>
      <c r="I14" s="43">
        <v>3.73</v>
      </c>
      <c r="J14" s="43">
        <v>74.2</v>
      </c>
      <c r="K14" s="44">
        <v>24</v>
      </c>
      <c r="L14" s="43">
        <v>10</v>
      </c>
    </row>
    <row r="15" spans="1:12" ht="14.4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9.83</v>
      </c>
      <c r="H15" s="43">
        <v>8.8800000000000008</v>
      </c>
      <c r="I15" s="43">
        <v>16.8</v>
      </c>
      <c r="J15" s="43">
        <v>169.34</v>
      </c>
      <c r="K15" s="44">
        <v>102</v>
      </c>
      <c r="L15" s="43">
        <v>20</v>
      </c>
    </row>
    <row r="16" spans="1:12" ht="14.4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8</v>
      </c>
      <c r="H16" s="43">
        <v>8</v>
      </c>
      <c r="I16" s="43">
        <v>9</v>
      </c>
      <c r="J16" s="43">
        <v>141</v>
      </c>
      <c r="K16" s="44" t="s">
        <v>56</v>
      </c>
      <c r="L16" s="43">
        <v>24</v>
      </c>
    </row>
    <row r="17" spans="1:12" ht="14.4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3.26</v>
      </c>
      <c r="H17" s="43">
        <v>9.6199999999999992</v>
      </c>
      <c r="I17" s="43">
        <v>18.89</v>
      </c>
      <c r="J17" s="43">
        <v>181.5</v>
      </c>
      <c r="K17" s="44">
        <v>128</v>
      </c>
      <c r="L17" s="43">
        <v>5</v>
      </c>
    </row>
    <row r="18" spans="1:12" ht="14.4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132.5</v>
      </c>
      <c r="K18" s="44">
        <v>349</v>
      </c>
      <c r="L18" s="43">
        <v>5</v>
      </c>
    </row>
    <row r="19" spans="1:12" ht="14.4">
      <c r="A19" s="23"/>
      <c r="B19" s="15"/>
      <c r="C19" s="11"/>
      <c r="D19" s="7" t="s">
        <v>31</v>
      </c>
      <c r="E19" s="42" t="s">
        <v>53</v>
      </c>
      <c r="F19" s="43">
        <v>40</v>
      </c>
      <c r="G19" s="43">
        <v>3.38</v>
      </c>
      <c r="H19" s="43">
        <v>0.41</v>
      </c>
      <c r="I19" s="43">
        <v>25.03</v>
      </c>
      <c r="J19" s="43">
        <v>117.33</v>
      </c>
      <c r="K19" s="44" t="s">
        <v>56</v>
      </c>
      <c r="L19" s="43">
        <v>3</v>
      </c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26.11</v>
      </c>
      <c r="H23" s="19">
        <f t="shared" si="2"/>
        <v>33.15</v>
      </c>
      <c r="I23" s="19">
        <f t="shared" si="2"/>
        <v>105.46000000000001</v>
      </c>
      <c r="J23" s="19">
        <f t="shared" si="2"/>
        <v>815.87</v>
      </c>
      <c r="K23" s="25"/>
      <c r="L23" s="19">
        <f t="shared" ref="L23" si="3">SUM(L14:L22)</f>
        <v>67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1440</v>
      </c>
      <c r="G24" s="32">
        <f t="shared" ref="G24:J24" si="4">G13+G23</f>
        <v>42.94</v>
      </c>
      <c r="H24" s="32">
        <f t="shared" si="4"/>
        <v>57.19</v>
      </c>
      <c r="I24" s="32">
        <f t="shared" si="4"/>
        <v>185.97000000000003</v>
      </c>
      <c r="J24" s="32">
        <f t="shared" si="4"/>
        <v>1422.47</v>
      </c>
      <c r="K24" s="32"/>
      <c r="L24" s="32">
        <f t="shared" ref="L24" si="5">L13+L23</f>
        <v>100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250</v>
      </c>
      <c r="G25" s="40">
        <v>6.83</v>
      </c>
      <c r="H25" s="40">
        <v>12.3</v>
      </c>
      <c r="I25" s="40">
        <v>60.2</v>
      </c>
      <c r="J25" s="40">
        <v>380</v>
      </c>
      <c r="K25" s="41">
        <v>174</v>
      </c>
      <c r="L25" s="40">
        <v>20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0.45</v>
      </c>
      <c r="H27" s="43">
        <v>0</v>
      </c>
      <c r="I27" s="43">
        <v>7.82</v>
      </c>
      <c r="J27" s="43">
        <v>32.619999999999997</v>
      </c>
      <c r="K27" s="44">
        <v>376</v>
      </c>
      <c r="L27" s="43">
        <v>5</v>
      </c>
    </row>
    <row r="28" spans="1:12" ht="14.4">
      <c r="A28" s="14"/>
      <c r="B28" s="15"/>
      <c r="C28" s="11"/>
      <c r="D28" s="7" t="s">
        <v>23</v>
      </c>
      <c r="E28" s="42" t="s">
        <v>58</v>
      </c>
      <c r="F28" s="43">
        <v>50</v>
      </c>
      <c r="G28" s="43">
        <v>2.23</v>
      </c>
      <c r="H28" s="43">
        <v>6.86</v>
      </c>
      <c r="I28" s="43">
        <v>13.3</v>
      </c>
      <c r="J28" s="43">
        <v>123.75</v>
      </c>
      <c r="K28" s="44">
        <v>1</v>
      </c>
      <c r="L28" s="43">
        <v>6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9.51</v>
      </c>
      <c r="H32" s="19">
        <f t="shared" ref="H32" si="7">SUM(H25:H31)</f>
        <v>19.16</v>
      </c>
      <c r="I32" s="19">
        <f t="shared" ref="I32" si="8">SUM(I25:I31)</f>
        <v>81.320000000000007</v>
      </c>
      <c r="J32" s="19">
        <f t="shared" ref="J32:L32" si="9">SUM(J25:J31)</f>
        <v>536.37</v>
      </c>
      <c r="K32" s="25"/>
      <c r="L32" s="19">
        <f t="shared" si="9"/>
        <v>31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100</v>
      </c>
      <c r="G33" s="43">
        <v>1.31</v>
      </c>
      <c r="H33" s="43">
        <v>3.25</v>
      </c>
      <c r="I33" s="43">
        <v>6.5</v>
      </c>
      <c r="J33" s="43">
        <v>60.4</v>
      </c>
      <c r="K33" s="44">
        <v>45</v>
      </c>
      <c r="L33" s="43">
        <v>6</v>
      </c>
    </row>
    <row r="34" spans="1:12" ht="14.4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6.4</v>
      </c>
      <c r="H34" s="43">
        <v>10.029999999999999</v>
      </c>
      <c r="I34" s="43">
        <v>11.55</v>
      </c>
      <c r="J34" s="43">
        <v>171.04</v>
      </c>
      <c r="K34" s="44">
        <v>82</v>
      </c>
      <c r="L34" s="43">
        <v>27</v>
      </c>
    </row>
    <row r="35" spans="1:12" ht="14.4">
      <c r="A35" s="14"/>
      <c r="B35" s="15"/>
      <c r="C35" s="11"/>
      <c r="D35" s="7" t="s">
        <v>28</v>
      </c>
      <c r="E35" s="42" t="s">
        <v>42</v>
      </c>
      <c r="F35" s="43">
        <v>100</v>
      </c>
      <c r="G35" s="43">
        <v>8</v>
      </c>
      <c r="H35" s="43">
        <v>8</v>
      </c>
      <c r="I35" s="43">
        <v>9</v>
      </c>
      <c r="J35" s="43">
        <v>141</v>
      </c>
      <c r="K35" s="44" t="s">
        <v>56</v>
      </c>
      <c r="L35" s="43">
        <v>18</v>
      </c>
    </row>
    <row r="36" spans="1:12" ht="14.4">
      <c r="A36" s="14"/>
      <c r="B36" s="15"/>
      <c r="C36" s="11"/>
      <c r="D36" s="7" t="s">
        <v>29</v>
      </c>
      <c r="E36" s="42" t="s">
        <v>65</v>
      </c>
      <c r="F36" s="43">
        <v>150</v>
      </c>
      <c r="G36" s="43">
        <v>5.46</v>
      </c>
      <c r="H36" s="43">
        <v>5.79</v>
      </c>
      <c r="I36" s="43">
        <v>30.45</v>
      </c>
      <c r="J36" s="43">
        <v>195.7</v>
      </c>
      <c r="K36" s="44">
        <v>202</v>
      </c>
      <c r="L36" s="43">
        <v>10</v>
      </c>
    </row>
    <row r="37" spans="1:12" ht="14.4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1.52</v>
      </c>
      <c r="H37" s="43">
        <v>1.35</v>
      </c>
      <c r="I37" s="43">
        <v>15.9</v>
      </c>
      <c r="J37" s="43">
        <v>81</v>
      </c>
      <c r="K37" s="44">
        <v>378</v>
      </c>
      <c r="L37" s="43">
        <v>5</v>
      </c>
    </row>
    <row r="38" spans="1:12" ht="14.4">
      <c r="A38" s="14"/>
      <c r="B38" s="15"/>
      <c r="C38" s="11"/>
      <c r="D38" s="7" t="s">
        <v>31</v>
      </c>
      <c r="E38" s="42" t="s">
        <v>53</v>
      </c>
      <c r="F38" s="43">
        <v>50</v>
      </c>
      <c r="G38" s="43">
        <v>3.38</v>
      </c>
      <c r="H38" s="43">
        <v>0.41</v>
      </c>
      <c r="I38" s="43">
        <v>25.03</v>
      </c>
      <c r="J38" s="43">
        <v>117.33</v>
      </c>
      <c r="K38" s="44" t="s">
        <v>56</v>
      </c>
      <c r="L38" s="43">
        <v>3</v>
      </c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26.07</v>
      </c>
      <c r="H42" s="19">
        <f t="shared" ref="H42" si="11">SUM(H33:H41)</f>
        <v>28.830000000000002</v>
      </c>
      <c r="I42" s="19">
        <f t="shared" ref="I42" si="12">SUM(I33:I41)</f>
        <v>98.43</v>
      </c>
      <c r="J42" s="19">
        <f t="shared" ref="J42:L42" si="13">SUM(J33:J41)</f>
        <v>766.47</v>
      </c>
      <c r="K42" s="25"/>
      <c r="L42" s="19">
        <f t="shared" si="13"/>
        <v>69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1350</v>
      </c>
      <c r="G43" s="32">
        <f t="shared" ref="G43" si="14">G32+G42</f>
        <v>35.58</v>
      </c>
      <c r="H43" s="32">
        <f t="shared" ref="H43" si="15">H32+H42</f>
        <v>47.99</v>
      </c>
      <c r="I43" s="32">
        <f t="shared" ref="I43" si="16">I32+I42</f>
        <v>179.75</v>
      </c>
      <c r="J43" s="32">
        <f t="shared" ref="J43:L43" si="17">J32+J42</f>
        <v>1302.8400000000001</v>
      </c>
      <c r="K43" s="32"/>
      <c r="L43" s="32">
        <f t="shared" si="17"/>
        <v>100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250</v>
      </c>
      <c r="G44" s="40">
        <v>9.83</v>
      </c>
      <c r="H44" s="40">
        <v>12.6</v>
      </c>
      <c r="I44" s="40">
        <v>61.7</v>
      </c>
      <c r="J44" s="40">
        <v>400</v>
      </c>
      <c r="K44" s="41">
        <v>173</v>
      </c>
      <c r="L44" s="40">
        <v>20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1.52</v>
      </c>
      <c r="H46" s="43">
        <v>1.35</v>
      </c>
      <c r="I46" s="43">
        <v>15.9</v>
      </c>
      <c r="J46" s="43">
        <v>81</v>
      </c>
      <c r="K46" s="44">
        <v>378</v>
      </c>
      <c r="L46" s="43">
        <v>5</v>
      </c>
    </row>
    <row r="47" spans="1:12" ht="14.4">
      <c r="A47" s="23"/>
      <c r="B47" s="15"/>
      <c r="C47" s="11"/>
      <c r="D47" s="7" t="s">
        <v>23</v>
      </c>
      <c r="E47" s="42" t="s">
        <v>60</v>
      </c>
      <c r="F47" s="43">
        <v>50</v>
      </c>
      <c r="G47" s="43">
        <v>5.8</v>
      </c>
      <c r="H47" s="43">
        <v>8.3000000000000007</v>
      </c>
      <c r="I47" s="43">
        <v>14.83</v>
      </c>
      <c r="J47" s="43">
        <v>157</v>
      </c>
      <c r="K47" s="44">
        <v>3</v>
      </c>
      <c r="L47" s="43">
        <v>8</v>
      </c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17.149999999999999</v>
      </c>
      <c r="H51" s="19">
        <f t="shared" ref="H51" si="19">SUM(H44:H50)</f>
        <v>22.25</v>
      </c>
      <c r="I51" s="19">
        <f t="shared" ref="I51" si="20">SUM(I44:I50)</f>
        <v>92.43</v>
      </c>
      <c r="J51" s="19">
        <f t="shared" ref="J51:L51" si="21">SUM(J44:J50)</f>
        <v>638</v>
      </c>
      <c r="K51" s="25"/>
      <c r="L51" s="19">
        <f t="shared" si="21"/>
        <v>33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100</v>
      </c>
      <c r="G52" s="43">
        <v>1.43</v>
      </c>
      <c r="H52" s="43">
        <v>6.09</v>
      </c>
      <c r="I52" s="43">
        <v>8.36</v>
      </c>
      <c r="J52" s="43">
        <v>93.9</v>
      </c>
      <c r="K52" s="44">
        <v>33</v>
      </c>
      <c r="L52" s="43">
        <v>10</v>
      </c>
    </row>
    <row r="53" spans="1:12" ht="14.4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3.37</v>
      </c>
      <c r="H53" s="43">
        <v>2.98</v>
      </c>
      <c r="I53" s="43">
        <v>15.69</v>
      </c>
      <c r="J53" s="43">
        <v>144</v>
      </c>
      <c r="K53" s="44">
        <v>112</v>
      </c>
      <c r="L53" s="43">
        <v>20</v>
      </c>
    </row>
    <row r="54" spans="1:12" ht="14.4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13.48</v>
      </c>
      <c r="H54" s="43">
        <v>3.71</v>
      </c>
      <c r="I54" s="43">
        <v>2.68</v>
      </c>
      <c r="J54" s="43">
        <v>98.81</v>
      </c>
      <c r="K54" s="44">
        <v>260</v>
      </c>
      <c r="L54" s="43">
        <v>19</v>
      </c>
    </row>
    <row r="55" spans="1:12" ht="14.4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3.26</v>
      </c>
      <c r="H55" s="43">
        <v>9.6199999999999992</v>
      </c>
      <c r="I55" s="43">
        <v>16.89</v>
      </c>
      <c r="J55" s="43">
        <v>181.5</v>
      </c>
      <c r="K55" s="44">
        <v>128</v>
      </c>
      <c r="L55" s="43">
        <v>10</v>
      </c>
    </row>
    <row r="56" spans="1:12" ht="14.4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0.66</v>
      </c>
      <c r="H56" s="43">
        <v>0.09</v>
      </c>
      <c r="I56" s="43">
        <v>32.01</v>
      </c>
      <c r="J56" s="43">
        <v>132.80000000000001</v>
      </c>
      <c r="K56" s="44">
        <v>349</v>
      </c>
      <c r="L56" s="43">
        <v>5</v>
      </c>
    </row>
    <row r="57" spans="1:12" ht="14.4">
      <c r="A57" s="23"/>
      <c r="B57" s="15"/>
      <c r="C57" s="11"/>
      <c r="D57" s="7" t="s">
        <v>31</v>
      </c>
      <c r="E57" s="42" t="s">
        <v>53</v>
      </c>
      <c r="F57" s="43">
        <v>50</v>
      </c>
      <c r="G57" s="43">
        <v>3.38</v>
      </c>
      <c r="H57" s="43">
        <v>0.41</v>
      </c>
      <c r="I57" s="43">
        <v>25.03</v>
      </c>
      <c r="J57" s="43">
        <v>117.33</v>
      </c>
      <c r="K57" s="44" t="s">
        <v>56</v>
      </c>
      <c r="L57" s="43">
        <v>3</v>
      </c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25.58</v>
      </c>
      <c r="H61" s="19">
        <f t="shared" ref="H61" si="23">SUM(H52:H60)</f>
        <v>22.9</v>
      </c>
      <c r="I61" s="19">
        <f t="shared" ref="I61" si="24">SUM(I52:I60)</f>
        <v>100.66</v>
      </c>
      <c r="J61" s="19">
        <f t="shared" ref="J61:L61" si="25">SUM(J52:J60)</f>
        <v>768.34</v>
      </c>
      <c r="K61" s="25"/>
      <c r="L61" s="19">
        <f t="shared" si="25"/>
        <v>67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1350</v>
      </c>
      <c r="G62" s="32">
        <f t="shared" ref="G62" si="26">G51+G61</f>
        <v>42.73</v>
      </c>
      <c r="H62" s="32">
        <f t="shared" ref="H62" si="27">H51+H61</f>
        <v>45.15</v>
      </c>
      <c r="I62" s="32">
        <f t="shared" ref="I62" si="28">I51+I61</f>
        <v>193.09</v>
      </c>
      <c r="J62" s="32">
        <f t="shared" ref="J62:L62" si="29">J51+J61</f>
        <v>1406.3400000000001</v>
      </c>
      <c r="K62" s="32"/>
      <c r="L62" s="32">
        <f t="shared" si="29"/>
        <v>100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250</v>
      </c>
      <c r="G63" s="40">
        <v>6.67</v>
      </c>
      <c r="H63" s="40">
        <v>5.67</v>
      </c>
      <c r="I63" s="40">
        <v>22.33</v>
      </c>
      <c r="J63" s="40">
        <v>167.78</v>
      </c>
      <c r="K63" s="41">
        <v>120</v>
      </c>
      <c r="L63" s="40">
        <v>20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0.66</v>
      </c>
      <c r="H65" s="43">
        <v>0.09</v>
      </c>
      <c r="I65" s="43">
        <v>32.01</v>
      </c>
      <c r="J65" s="43">
        <v>132.80000000000001</v>
      </c>
      <c r="K65" s="44">
        <v>349</v>
      </c>
      <c r="L65" s="43">
        <v>5</v>
      </c>
    </row>
    <row r="66" spans="1:12" ht="14.4">
      <c r="A66" s="23"/>
      <c r="B66" s="15"/>
      <c r="C66" s="11"/>
      <c r="D66" s="7" t="s">
        <v>23</v>
      </c>
      <c r="E66" s="42" t="s">
        <v>60</v>
      </c>
      <c r="F66" s="43">
        <v>50</v>
      </c>
      <c r="G66" s="43">
        <v>5.8</v>
      </c>
      <c r="H66" s="43">
        <v>8.3000000000000007</v>
      </c>
      <c r="I66" s="43">
        <v>14.83</v>
      </c>
      <c r="J66" s="43">
        <v>157</v>
      </c>
      <c r="K66" s="44">
        <v>3</v>
      </c>
      <c r="L66" s="43">
        <v>15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13.129999999999999</v>
      </c>
      <c r="H70" s="19">
        <f t="shared" ref="H70" si="31">SUM(H63:H69)</f>
        <v>14.06</v>
      </c>
      <c r="I70" s="19">
        <f t="shared" ref="I70" si="32">SUM(I63:I69)</f>
        <v>69.17</v>
      </c>
      <c r="J70" s="19">
        <f t="shared" ref="J70:L70" si="33">SUM(J63:J69)</f>
        <v>457.58000000000004</v>
      </c>
      <c r="K70" s="25"/>
      <c r="L70" s="19">
        <f t="shared" si="33"/>
        <v>40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100</v>
      </c>
      <c r="G71" s="43">
        <v>1.2</v>
      </c>
      <c r="H71" s="43">
        <v>0.17</v>
      </c>
      <c r="I71" s="43">
        <v>14.3</v>
      </c>
      <c r="J71" s="43">
        <v>63.5</v>
      </c>
      <c r="K71" s="44">
        <v>62</v>
      </c>
      <c r="L71" s="43">
        <v>10</v>
      </c>
    </row>
    <row r="72" spans="1:12" ht="14.4">
      <c r="A72" s="23"/>
      <c r="B72" s="15"/>
      <c r="C72" s="11"/>
      <c r="D72" s="7" t="s">
        <v>27</v>
      </c>
      <c r="E72" s="42" t="s">
        <v>70</v>
      </c>
      <c r="F72" s="43">
        <v>250</v>
      </c>
      <c r="G72" s="43">
        <v>6.38</v>
      </c>
      <c r="H72" s="43">
        <v>8.9</v>
      </c>
      <c r="I72" s="43">
        <v>11.81</v>
      </c>
      <c r="J72" s="43">
        <v>157.34</v>
      </c>
      <c r="K72" s="44">
        <v>96</v>
      </c>
      <c r="L72" s="43">
        <v>17</v>
      </c>
    </row>
    <row r="73" spans="1:12" ht="14.4">
      <c r="A73" s="23"/>
      <c r="B73" s="15"/>
      <c r="C73" s="11"/>
      <c r="D73" s="7" t="s">
        <v>28</v>
      </c>
      <c r="E73" s="42" t="s">
        <v>69</v>
      </c>
      <c r="F73" s="43">
        <v>100</v>
      </c>
      <c r="G73" s="43">
        <v>10</v>
      </c>
      <c r="H73" s="43">
        <v>12.4</v>
      </c>
      <c r="I73" s="43">
        <v>4.4000000000000004</v>
      </c>
      <c r="J73" s="43">
        <v>169</v>
      </c>
      <c r="K73" s="44" t="s">
        <v>56</v>
      </c>
      <c r="L73" s="43">
        <v>20</v>
      </c>
    </row>
    <row r="74" spans="1:12" ht="14.4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0.38</v>
      </c>
      <c r="H74" s="43">
        <v>64.16</v>
      </c>
      <c r="I74" s="43">
        <v>0.62</v>
      </c>
      <c r="J74" s="43">
        <v>581.38</v>
      </c>
      <c r="K74" s="44">
        <v>302</v>
      </c>
      <c r="L74" s="43">
        <v>5</v>
      </c>
    </row>
    <row r="75" spans="1:12" ht="14.4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0.45</v>
      </c>
      <c r="H75" s="43">
        <v>0</v>
      </c>
      <c r="I75" s="43">
        <v>7.82</v>
      </c>
      <c r="J75" s="43">
        <v>32.619999999999997</v>
      </c>
      <c r="K75" s="44">
        <v>376</v>
      </c>
      <c r="L75" s="43">
        <v>5</v>
      </c>
    </row>
    <row r="76" spans="1:12" ht="14.4">
      <c r="A76" s="23"/>
      <c r="B76" s="15"/>
      <c r="C76" s="11"/>
      <c r="D76" s="7" t="s">
        <v>31</v>
      </c>
      <c r="E76" s="42" t="s">
        <v>53</v>
      </c>
      <c r="F76" s="43">
        <v>50</v>
      </c>
      <c r="G76" s="43">
        <v>3.38</v>
      </c>
      <c r="H76" s="43">
        <v>0.41</v>
      </c>
      <c r="I76" s="43">
        <v>25.03</v>
      </c>
      <c r="J76" s="43">
        <v>117.33</v>
      </c>
      <c r="K76" s="44" t="s">
        <v>56</v>
      </c>
      <c r="L76" s="43">
        <v>3</v>
      </c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21.789999999999996</v>
      </c>
      <c r="H80" s="19">
        <f t="shared" ref="H80" si="35">SUM(H71:H79)</f>
        <v>86.039999999999992</v>
      </c>
      <c r="I80" s="19">
        <f t="shared" ref="I80" si="36">SUM(I71:I79)</f>
        <v>63.980000000000004</v>
      </c>
      <c r="J80" s="19">
        <f t="shared" ref="J80:L80" si="37">SUM(J71:J79)</f>
        <v>1121.17</v>
      </c>
      <c r="K80" s="25"/>
      <c r="L80" s="19">
        <f t="shared" si="37"/>
        <v>60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1350</v>
      </c>
      <c r="G81" s="32">
        <f t="shared" ref="G81" si="38">G70+G80</f>
        <v>34.919999999999995</v>
      </c>
      <c r="H81" s="32">
        <f t="shared" ref="H81" si="39">H70+H80</f>
        <v>100.1</v>
      </c>
      <c r="I81" s="32">
        <f t="shared" ref="I81" si="40">I70+I80</f>
        <v>133.15</v>
      </c>
      <c r="J81" s="32">
        <f t="shared" ref="J81:L81" si="41">J70+J80</f>
        <v>1578.75</v>
      </c>
      <c r="K81" s="32"/>
      <c r="L81" s="32">
        <f t="shared" si="41"/>
        <v>100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250</v>
      </c>
      <c r="G82" s="40">
        <v>6.38</v>
      </c>
      <c r="H82" s="40">
        <v>12.3</v>
      </c>
      <c r="I82" s="40">
        <v>60.2</v>
      </c>
      <c r="J82" s="40">
        <v>380</v>
      </c>
      <c r="K82" s="41">
        <v>174</v>
      </c>
      <c r="L82" s="40">
        <v>20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0.45</v>
      </c>
      <c r="H84" s="43">
        <v>0</v>
      </c>
      <c r="I84" s="43">
        <v>7.82</v>
      </c>
      <c r="J84" s="43">
        <v>32.619999999999997</v>
      </c>
      <c r="K84" s="44">
        <v>376</v>
      </c>
      <c r="L84" s="43">
        <v>5</v>
      </c>
    </row>
    <row r="85" spans="1:12" ht="14.4">
      <c r="A85" s="23"/>
      <c r="B85" s="15"/>
      <c r="C85" s="11"/>
      <c r="D85" s="7" t="s">
        <v>23</v>
      </c>
      <c r="E85" s="42" t="s">
        <v>58</v>
      </c>
      <c r="F85" s="43">
        <v>50</v>
      </c>
      <c r="G85" s="43">
        <v>2.23</v>
      </c>
      <c r="H85" s="43">
        <v>6.86</v>
      </c>
      <c r="I85" s="43">
        <v>13.3</v>
      </c>
      <c r="J85" s="43">
        <v>123.75</v>
      </c>
      <c r="K85" s="44">
        <v>1</v>
      </c>
      <c r="L85" s="43">
        <v>9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9.06</v>
      </c>
      <c r="H89" s="19">
        <f t="shared" ref="H89" si="43">SUM(H82:H88)</f>
        <v>19.16</v>
      </c>
      <c r="I89" s="19">
        <f t="shared" ref="I89" si="44">SUM(I82:I88)</f>
        <v>81.320000000000007</v>
      </c>
      <c r="J89" s="19">
        <f t="shared" ref="J89:L89" si="45">SUM(J82:J88)</f>
        <v>536.37</v>
      </c>
      <c r="K89" s="25"/>
      <c r="L89" s="19">
        <f t="shared" si="45"/>
        <v>34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>
        <v>100</v>
      </c>
      <c r="G90" s="43">
        <v>1.43</v>
      </c>
      <c r="H90" s="43">
        <v>6.09</v>
      </c>
      <c r="I90" s="43">
        <v>8.36</v>
      </c>
      <c r="J90" s="43">
        <v>93.9</v>
      </c>
      <c r="K90" s="44">
        <v>33</v>
      </c>
      <c r="L90" s="43">
        <v>10</v>
      </c>
    </row>
    <row r="91" spans="1:12" ht="14.4">
      <c r="A91" s="23"/>
      <c r="B91" s="15"/>
      <c r="C91" s="11"/>
      <c r="D91" s="7" t="s">
        <v>27</v>
      </c>
      <c r="E91" s="42" t="s">
        <v>66</v>
      </c>
      <c r="F91" s="43">
        <v>250</v>
      </c>
      <c r="G91" s="43">
        <v>3.37</v>
      </c>
      <c r="H91" s="43">
        <v>2.98</v>
      </c>
      <c r="I91" s="43">
        <v>15.69</v>
      </c>
      <c r="J91" s="43">
        <v>144</v>
      </c>
      <c r="K91" s="44">
        <v>112</v>
      </c>
      <c r="L91" s="43">
        <v>18</v>
      </c>
    </row>
    <row r="92" spans="1:12" ht="14.4">
      <c r="A92" s="23"/>
      <c r="B92" s="15"/>
      <c r="C92" s="11"/>
      <c r="D92" s="7" t="s">
        <v>28</v>
      </c>
      <c r="E92" s="42" t="s">
        <v>52</v>
      </c>
      <c r="F92" s="43">
        <v>200</v>
      </c>
      <c r="G92" s="43">
        <v>16.899999999999999</v>
      </c>
      <c r="H92" s="43">
        <v>10.5</v>
      </c>
      <c r="I92" s="43">
        <v>35.700000000000003</v>
      </c>
      <c r="J92" s="43">
        <v>305</v>
      </c>
      <c r="K92" s="44">
        <v>291</v>
      </c>
      <c r="L92" s="43">
        <v>30</v>
      </c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46</v>
      </c>
      <c r="F94" s="43">
        <v>200</v>
      </c>
      <c r="G94" s="43">
        <v>0.45</v>
      </c>
      <c r="H94" s="43">
        <v>0</v>
      </c>
      <c r="I94" s="43">
        <v>7.82</v>
      </c>
      <c r="J94" s="43">
        <v>32.619999999999997</v>
      </c>
      <c r="K94" s="44">
        <v>376</v>
      </c>
      <c r="L94" s="43">
        <v>5</v>
      </c>
    </row>
    <row r="95" spans="1:12" ht="14.4">
      <c r="A95" s="23"/>
      <c r="B95" s="15"/>
      <c r="C95" s="11"/>
      <c r="D95" s="7" t="s">
        <v>31</v>
      </c>
      <c r="E95" s="42" t="s">
        <v>54</v>
      </c>
      <c r="F95" s="43">
        <v>50</v>
      </c>
      <c r="G95" s="43">
        <v>3.38</v>
      </c>
      <c r="H95" s="43">
        <v>0.41</v>
      </c>
      <c r="I95" s="43">
        <v>25.03</v>
      </c>
      <c r="J95" s="43">
        <v>117.33</v>
      </c>
      <c r="K95" s="44" t="s">
        <v>56</v>
      </c>
      <c r="L95" s="43">
        <v>3</v>
      </c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25.529999999999998</v>
      </c>
      <c r="H99" s="19">
        <f t="shared" ref="H99" si="47">SUM(H90:H98)</f>
        <v>19.98</v>
      </c>
      <c r="I99" s="19">
        <f t="shared" ref="I99" si="48">SUM(I90:I98)</f>
        <v>92.6</v>
      </c>
      <c r="J99" s="19">
        <f t="shared" ref="J99:L99" si="49">SUM(J90:J98)</f>
        <v>692.85</v>
      </c>
      <c r="K99" s="25"/>
      <c r="L99" s="19">
        <f t="shared" si="49"/>
        <v>66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1300</v>
      </c>
      <c r="G100" s="32">
        <f t="shared" ref="G100" si="50">G89+G99</f>
        <v>34.589999999999996</v>
      </c>
      <c r="H100" s="32">
        <f t="shared" ref="H100" si="51">H89+H99</f>
        <v>39.14</v>
      </c>
      <c r="I100" s="32">
        <f t="shared" ref="I100" si="52">I89+I99</f>
        <v>173.92000000000002</v>
      </c>
      <c r="J100" s="32">
        <f t="shared" ref="J100:L100" si="53">J89+J99</f>
        <v>1229.22</v>
      </c>
      <c r="K100" s="32"/>
      <c r="L100" s="32">
        <f t="shared" si="53"/>
        <v>100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250</v>
      </c>
      <c r="G101" s="40">
        <v>6.83</v>
      </c>
      <c r="H101" s="40">
        <v>12.3</v>
      </c>
      <c r="I101" s="40">
        <v>60.2</v>
      </c>
      <c r="J101" s="40">
        <v>380</v>
      </c>
      <c r="K101" s="41">
        <v>174</v>
      </c>
      <c r="L101" s="40">
        <v>20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0.45</v>
      </c>
      <c r="H103" s="43">
        <v>0</v>
      </c>
      <c r="I103" s="43">
        <v>7.82</v>
      </c>
      <c r="J103" s="43">
        <v>32.619999999999997</v>
      </c>
      <c r="K103" s="44">
        <v>376</v>
      </c>
      <c r="L103" s="43">
        <v>5</v>
      </c>
    </row>
    <row r="104" spans="1:12" ht="14.4">
      <c r="A104" s="23"/>
      <c r="B104" s="15"/>
      <c r="C104" s="11"/>
      <c r="D104" s="7" t="s">
        <v>23</v>
      </c>
      <c r="E104" s="42" t="s">
        <v>58</v>
      </c>
      <c r="F104" s="43">
        <v>50</v>
      </c>
      <c r="G104" s="43">
        <v>2.23</v>
      </c>
      <c r="H104" s="43">
        <v>6.86</v>
      </c>
      <c r="I104" s="43">
        <v>13.3</v>
      </c>
      <c r="J104" s="43">
        <v>123.75</v>
      </c>
      <c r="K104" s="44">
        <v>1</v>
      </c>
      <c r="L104" s="43">
        <v>9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9.51</v>
      </c>
      <c r="H108" s="19">
        <f t="shared" si="54"/>
        <v>19.16</v>
      </c>
      <c r="I108" s="19">
        <f t="shared" si="54"/>
        <v>81.320000000000007</v>
      </c>
      <c r="J108" s="19">
        <f t="shared" si="54"/>
        <v>536.37</v>
      </c>
      <c r="K108" s="25"/>
      <c r="L108" s="19">
        <f t="shared" ref="L108" si="55">SUM(L101:L107)</f>
        <v>34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68</v>
      </c>
      <c r="F109" s="43">
        <v>100</v>
      </c>
      <c r="G109" s="43">
        <v>1.2</v>
      </c>
      <c r="H109" s="43">
        <v>0.17</v>
      </c>
      <c r="I109" s="43">
        <v>14.3</v>
      </c>
      <c r="J109" s="43">
        <v>63.5</v>
      </c>
      <c r="K109" s="44">
        <v>62</v>
      </c>
      <c r="L109" s="43">
        <v>10</v>
      </c>
    </row>
    <row r="110" spans="1:12" ht="14.4">
      <c r="A110" s="23"/>
      <c r="B110" s="15"/>
      <c r="C110" s="11"/>
      <c r="D110" s="7" t="s">
        <v>27</v>
      </c>
      <c r="E110" s="42" t="s">
        <v>41</v>
      </c>
      <c r="F110" s="43">
        <v>250</v>
      </c>
      <c r="G110" s="43">
        <v>9.83</v>
      </c>
      <c r="H110" s="43">
        <v>8.8800000000000008</v>
      </c>
      <c r="I110" s="43">
        <v>16.8</v>
      </c>
      <c r="J110" s="43">
        <v>169.84</v>
      </c>
      <c r="K110" s="44">
        <v>102</v>
      </c>
      <c r="L110" s="43">
        <v>15</v>
      </c>
    </row>
    <row r="111" spans="1:12" ht="14.4">
      <c r="A111" s="23"/>
      <c r="B111" s="15"/>
      <c r="C111" s="11"/>
      <c r="D111" s="7" t="s">
        <v>28</v>
      </c>
      <c r="E111" s="42" t="s">
        <v>61</v>
      </c>
      <c r="F111" s="43">
        <v>80</v>
      </c>
      <c r="G111" s="43">
        <v>19.59</v>
      </c>
      <c r="H111" s="43">
        <v>17.89</v>
      </c>
      <c r="I111" s="43">
        <v>4.76</v>
      </c>
      <c r="J111" s="43">
        <v>168.1</v>
      </c>
      <c r="K111" s="44">
        <v>260</v>
      </c>
      <c r="L111" s="43">
        <v>21</v>
      </c>
    </row>
    <row r="112" spans="1:12" ht="14.4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5.46</v>
      </c>
      <c r="H112" s="43">
        <v>5.79</v>
      </c>
      <c r="I112" s="43">
        <v>30.45</v>
      </c>
      <c r="J112" s="43">
        <v>195.7</v>
      </c>
      <c r="K112" s="44">
        <v>202</v>
      </c>
      <c r="L112" s="43">
        <v>10</v>
      </c>
    </row>
    <row r="113" spans="1:12" ht="14.4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0.66</v>
      </c>
      <c r="H113" s="43">
        <v>0.09</v>
      </c>
      <c r="I113" s="43">
        <v>32.01</v>
      </c>
      <c r="J113" s="43">
        <v>132.80000000000001</v>
      </c>
      <c r="K113" s="44">
        <v>349</v>
      </c>
      <c r="L113" s="43">
        <v>5</v>
      </c>
    </row>
    <row r="114" spans="1:12" ht="14.4">
      <c r="A114" s="23"/>
      <c r="B114" s="15"/>
      <c r="C114" s="11"/>
      <c r="D114" s="7" t="s">
        <v>31</v>
      </c>
      <c r="E114" s="42" t="s">
        <v>53</v>
      </c>
      <c r="F114" s="43">
        <v>50</v>
      </c>
      <c r="G114" s="43">
        <v>3.38</v>
      </c>
      <c r="H114" s="43">
        <v>0.41</v>
      </c>
      <c r="I114" s="43">
        <v>25.03</v>
      </c>
      <c r="J114" s="43">
        <v>117.33</v>
      </c>
      <c r="K114" s="44" t="s">
        <v>56</v>
      </c>
      <c r="L114" s="43">
        <v>5</v>
      </c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40.119999999999997</v>
      </c>
      <c r="H118" s="19">
        <f t="shared" si="56"/>
        <v>33.230000000000004</v>
      </c>
      <c r="I118" s="19">
        <f t="shared" si="56"/>
        <v>123.35</v>
      </c>
      <c r="J118" s="19">
        <f t="shared" si="56"/>
        <v>847.2700000000001</v>
      </c>
      <c r="K118" s="25"/>
      <c r="L118" s="19">
        <f t="shared" ref="L118" si="57">SUM(L109:L117)</f>
        <v>66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49.629999999999995</v>
      </c>
      <c r="H119" s="32">
        <f t="shared" ref="H119" si="59">H108+H118</f>
        <v>52.39</v>
      </c>
      <c r="I119" s="32">
        <f t="shared" ref="I119" si="60">I108+I118</f>
        <v>204.67000000000002</v>
      </c>
      <c r="J119" s="32">
        <f t="shared" ref="J119:L119" si="61">J108+J118</f>
        <v>1383.64</v>
      </c>
      <c r="K119" s="32"/>
      <c r="L119" s="32">
        <f t="shared" si="61"/>
        <v>100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250</v>
      </c>
      <c r="G120" s="40">
        <v>6.95</v>
      </c>
      <c r="H120" s="40">
        <v>12.2</v>
      </c>
      <c r="I120" s="40">
        <v>48.1</v>
      </c>
      <c r="J120" s="40">
        <v>331</v>
      </c>
      <c r="K120" s="41">
        <v>181</v>
      </c>
      <c r="L120" s="40">
        <v>20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4.08</v>
      </c>
      <c r="H122" s="43">
        <v>3.54</v>
      </c>
      <c r="I122" s="43">
        <v>17.579999999999998</v>
      </c>
      <c r="J122" s="43">
        <v>118.6</v>
      </c>
      <c r="K122" s="44">
        <v>382</v>
      </c>
      <c r="L122" s="43">
        <v>5</v>
      </c>
    </row>
    <row r="123" spans="1:12" ht="14.4">
      <c r="A123" s="14"/>
      <c r="B123" s="15"/>
      <c r="C123" s="11"/>
      <c r="D123" s="7" t="s">
        <v>23</v>
      </c>
      <c r="E123" s="42" t="s">
        <v>60</v>
      </c>
      <c r="F123" s="43">
        <v>50</v>
      </c>
      <c r="G123" s="43">
        <v>5.8</v>
      </c>
      <c r="H123" s="43">
        <v>8.3000000000000007</v>
      </c>
      <c r="I123" s="43">
        <v>14.83</v>
      </c>
      <c r="J123" s="43">
        <v>157</v>
      </c>
      <c r="K123" s="44">
        <v>3</v>
      </c>
      <c r="L123" s="43">
        <v>9</v>
      </c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16.830000000000002</v>
      </c>
      <c r="H127" s="19">
        <f t="shared" si="62"/>
        <v>24.04</v>
      </c>
      <c r="I127" s="19">
        <f t="shared" si="62"/>
        <v>80.510000000000005</v>
      </c>
      <c r="J127" s="19">
        <f t="shared" si="62"/>
        <v>606.6</v>
      </c>
      <c r="K127" s="25"/>
      <c r="L127" s="19">
        <f t="shared" ref="L127" si="63">SUM(L120:L126)</f>
        <v>34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100</v>
      </c>
      <c r="G128" s="43">
        <v>1.31</v>
      </c>
      <c r="H128" s="43">
        <v>3.25</v>
      </c>
      <c r="I128" s="43">
        <v>6.5</v>
      </c>
      <c r="J128" s="43">
        <v>60.4</v>
      </c>
      <c r="K128" s="44">
        <v>45</v>
      </c>
      <c r="L128" s="43">
        <v>10</v>
      </c>
    </row>
    <row r="129" spans="1:12" ht="14.4">
      <c r="A129" s="14"/>
      <c r="B129" s="15"/>
      <c r="C129" s="11"/>
      <c r="D129" s="7" t="s">
        <v>27</v>
      </c>
      <c r="E129" s="42" t="s">
        <v>48</v>
      </c>
      <c r="F129" s="43">
        <v>250</v>
      </c>
      <c r="G129" s="43">
        <v>6.4</v>
      </c>
      <c r="H129" s="43">
        <v>10.029999999999999</v>
      </c>
      <c r="I129" s="43">
        <v>11.55</v>
      </c>
      <c r="J129" s="43">
        <v>171.04</v>
      </c>
      <c r="K129" s="44">
        <v>82</v>
      </c>
      <c r="L129" s="43">
        <v>20</v>
      </c>
    </row>
    <row r="130" spans="1:12" ht="14.4">
      <c r="A130" s="14"/>
      <c r="B130" s="15"/>
      <c r="C130" s="11"/>
      <c r="D130" s="7" t="s">
        <v>28</v>
      </c>
      <c r="E130" s="42" t="s">
        <v>42</v>
      </c>
      <c r="F130" s="43">
        <v>100</v>
      </c>
      <c r="G130" s="43">
        <v>8</v>
      </c>
      <c r="H130" s="43">
        <v>8</v>
      </c>
      <c r="I130" s="43">
        <v>9</v>
      </c>
      <c r="J130" s="43">
        <v>141</v>
      </c>
      <c r="K130" s="44" t="s">
        <v>56</v>
      </c>
      <c r="L130" s="43">
        <v>18</v>
      </c>
    </row>
    <row r="131" spans="1:12" ht="14.4">
      <c r="A131" s="14"/>
      <c r="B131" s="15"/>
      <c r="C131" s="11"/>
      <c r="D131" s="7" t="s">
        <v>29</v>
      </c>
      <c r="E131" s="42" t="s">
        <v>65</v>
      </c>
      <c r="F131" s="43">
        <v>150</v>
      </c>
      <c r="G131" s="43">
        <v>5.46</v>
      </c>
      <c r="H131" s="43">
        <v>5.79</v>
      </c>
      <c r="I131" s="43">
        <v>30.45</v>
      </c>
      <c r="J131" s="43">
        <v>195.7</v>
      </c>
      <c r="K131" s="44">
        <v>202</v>
      </c>
      <c r="L131" s="43">
        <v>10</v>
      </c>
    </row>
    <row r="132" spans="1:12" ht="14.4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0.66</v>
      </c>
      <c r="H132" s="43">
        <v>0.09</v>
      </c>
      <c r="I132" s="43">
        <v>32.01</v>
      </c>
      <c r="J132" s="43">
        <v>132.80000000000001</v>
      </c>
      <c r="K132" s="44">
        <v>349</v>
      </c>
      <c r="L132" s="43">
        <v>5</v>
      </c>
    </row>
    <row r="133" spans="1:12" ht="14.4">
      <c r="A133" s="14"/>
      <c r="B133" s="15"/>
      <c r="C133" s="11"/>
      <c r="D133" s="7" t="s">
        <v>31</v>
      </c>
      <c r="E133" s="42" t="s">
        <v>53</v>
      </c>
      <c r="F133" s="43">
        <v>50</v>
      </c>
      <c r="G133" s="43">
        <v>3.38</v>
      </c>
      <c r="H133" s="43">
        <v>0.41</v>
      </c>
      <c r="I133" s="43">
        <v>25.03</v>
      </c>
      <c r="J133" s="43">
        <v>117.33</v>
      </c>
      <c r="K133" s="44" t="s">
        <v>56</v>
      </c>
      <c r="L133" s="43">
        <v>3</v>
      </c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25.21</v>
      </c>
      <c r="H137" s="19">
        <f t="shared" si="64"/>
        <v>27.57</v>
      </c>
      <c r="I137" s="19">
        <f t="shared" si="64"/>
        <v>114.53999999999999</v>
      </c>
      <c r="J137" s="19">
        <f t="shared" si="64"/>
        <v>818.2700000000001</v>
      </c>
      <c r="K137" s="25"/>
      <c r="L137" s="19">
        <f t="shared" ref="L137" si="65">SUM(L128:L136)</f>
        <v>66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1350</v>
      </c>
      <c r="G138" s="32">
        <f t="shared" ref="G138" si="66">G127+G137</f>
        <v>42.040000000000006</v>
      </c>
      <c r="H138" s="32">
        <f t="shared" ref="H138" si="67">H127+H137</f>
        <v>51.61</v>
      </c>
      <c r="I138" s="32">
        <f t="shared" ref="I138" si="68">I127+I137</f>
        <v>195.05</v>
      </c>
      <c r="J138" s="32">
        <f t="shared" ref="J138:L138" si="69">J127+J137</f>
        <v>1424.8700000000001</v>
      </c>
      <c r="K138" s="32"/>
      <c r="L138" s="32">
        <f t="shared" si="69"/>
        <v>100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250</v>
      </c>
      <c r="G139" s="40">
        <v>6.87</v>
      </c>
      <c r="H139" s="40">
        <v>5.67</v>
      </c>
      <c r="I139" s="40">
        <v>22.33</v>
      </c>
      <c r="J139" s="40">
        <v>167.78</v>
      </c>
      <c r="K139" s="41">
        <v>120</v>
      </c>
      <c r="L139" s="40">
        <v>20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0.66</v>
      </c>
      <c r="H141" s="43">
        <v>0.09</v>
      </c>
      <c r="I141" s="43">
        <v>32.01</v>
      </c>
      <c r="J141" s="43">
        <v>132.80000000000001</v>
      </c>
      <c r="K141" s="44">
        <v>349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50</v>
      </c>
      <c r="F142" s="43">
        <v>50</v>
      </c>
      <c r="G142" s="43">
        <v>4</v>
      </c>
      <c r="H142" s="43">
        <v>9</v>
      </c>
      <c r="I142" s="43">
        <v>26</v>
      </c>
      <c r="J142" s="43">
        <v>155</v>
      </c>
      <c r="K142" s="44">
        <v>2</v>
      </c>
      <c r="L142" s="43">
        <v>9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11.530000000000001</v>
      </c>
      <c r="H146" s="19">
        <f t="shared" si="70"/>
        <v>14.76</v>
      </c>
      <c r="I146" s="19">
        <f t="shared" si="70"/>
        <v>80.34</v>
      </c>
      <c r="J146" s="19">
        <f t="shared" si="70"/>
        <v>455.58000000000004</v>
      </c>
      <c r="K146" s="25"/>
      <c r="L146" s="19">
        <f t="shared" ref="L146" si="71">SUM(L139:L145)</f>
        <v>34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51</v>
      </c>
      <c r="F147" s="43">
        <v>100</v>
      </c>
      <c r="G147" s="43">
        <v>1.43</v>
      </c>
      <c r="H147" s="43">
        <v>6.09</v>
      </c>
      <c r="I147" s="43">
        <v>8.36</v>
      </c>
      <c r="J147" s="43">
        <v>93.6</v>
      </c>
      <c r="K147" s="44">
        <v>52</v>
      </c>
      <c r="L147" s="43">
        <v>10</v>
      </c>
    </row>
    <row r="148" spans="1:12" ht="14.4">
      <c r="A148" s="23"/>
      <c r="B148" s="15"/>
      <c r="C148" s="11"/>
      <c r="D148" s="7" t="s">
        <v>27</v>
      </c>
      <c r="E148" s="42" t="s">
        <v>76</v>
      </c>
      <c r="F148" s="43">
        <v>250</v>
      </c>
      <c r="G148" s="43">
        <v>3.37</v>
      </c>
      <c r="H148" s="43">
        <v>2.98</v>
      </c>
      <c r="I148" s="43">
        <v>15.69</v>
      </c>
      <c r="J148" s="43">
        <v>144</v>
      </c>
      <c r="K148" s="44">
        <v>122</v>
      </c>
      <c r="L148" s="43">
        <v>20</v>
      </c>
    </row>
    <row r="149" spans="1:12" ht="14.4">
      <c r="A149" s="23"/>
      <c r="B149" s="15"/>
      <c r="C149" s="11"/>
      <c r="D149" s="7" t="s">
        <v>28</v>
      </c>
      <c r="E149" s="42" t="s">
        <v>74</v>
      </c>
      <c r="F149" s="43">
        <v>100</v>
      </c>
      <c r="G149" s="43">
        <v>13.48</v>
      </c>
      <c r="H149" s="43">
        <v>3.71</v>
      </c>
      <c r="I149" s="43">
        <v>2.68</v>
      </c>
      <c r="J149" s="43">
        <v>98.81</v>
      </c>
      <c r="K149" s="44">
        <v>260</v>
      </c>
      <c r="L149" s="43">
        <v>18</v>
      </c>
    </row>
    <row r="150" spans="1:12" ht="14.4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8.6</v>
      </c>
      <c r="H150" s="43">
        <v>6.09</v>
      </c>
      <c r="I150" s="43">
        <v>38.64</v>
      </c>
      <c r="J150" s="43">
        <v>243.75</v>
      </c>
      <c r="K150" s="44">
        <v>302</v>
      </c>
      <c r="L150" s="43">
        <v>10</v>
      </c>
    </row>
    <row r="151" spans="1:12" ht="14.4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4.08</v>
      </c>
      <c r="H151" s="43">
        <v>3.54</v>
      </c>
      <c r="I151" s="43">
        <v>17.579999999999998</v>
      </c>
      <c r="J151" s="43">
        <v>118.6</v>
      </c>
      <c r="K151" s="44">
        <v>382</v>
      </c>
      <c r="L151" s="43">
        <v>5</v>
      </c>
    </row>
    <row r="152" spans="1:12" ht="14.4">
      <c r="A152" s="23"/>
      <c r="B152" s="15"/>
      <c r="C152" s="11"/>
      <c r="D152" s="7" t="s">
        <v>31</v>
      </c>
      <c r="E152" s="42" t="s">
        <v>53</v>
      </c>
      <c r="F152" s="43">
        <v>50</v>
      </c>
      <c r="G152" s="43">
        <v>3.38</v>
      </c>
      <c r="H152" s="43">
        <v>0.41</v>
      </c>
      <c r="I152" s="43">
        <v>25.03</v>
      </c>
      <c r="J152" s="43">
        <v>117.33</v>
      </c>
      <c r="K152" s="44" t="s">
        <v>56</v>
      </c>
      <c r="L152" s="43">
        <v>3</v>
      </c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34.340000000000003</v>
      </c>
      <c r="H156" s="19">
        <f t="shared" si="72"/>
        <v>22.82</v>
      </c>
      <c r="I156" s="19">
        <f t="shared" si="72"/>
        <v>107.98</v>
      </c>
      <c r="J156" s="19">
        <f t="shared" si="72"/>
        <v>816.09</v>
      </c>
      <c r="K156" s="25"/>
      <c r="L156" s="19">
        <f t="shared" ref="L156" si="73">SUM(L147:L155)</f>
        <v>66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1350</v>
      </c>
      <c r="G157" s="32">
        <f t="shared" ref="G157" si="74">G146+G156</f>
        <v>45.870000000000005</v>
      </c>
      <c r="H157" s="32">
        <f t="shared" ref="H157" si="75">H146+H156</f>
        <v>37.58</v>
      </c>
      <c r="I157" s="32">
        <f t="shared" ref="I157" si="76">I146+I156</f>
        <v>188.32</v>
      </c>
      <c r="J157" s="32">
        <f t="shared" ref="J157:L157" si="77">J146+J156</f>
        <v>1271.67</v>
      </c>
      <c r="K157" s="32"/>
      <c r="L157" s="32">
        <f t="shared" si="77"/>
        <v>100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250</v>
      </c>
      <c r="G158" s="40">
        <v>6.83</v>
      </c>
      <c r="H158" s="40">
        <v>12.3</v>
      </c>
      <c r="I158" s="40">
        <v>60.2</v>
      </c>
      <c r="J158" s="40">
        <v>380</v>
      </c>
      <c r="K158" s="41">
        <v>174</v>
      </c>
      <c r="L158" s="40">
        <v>20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0.45</v>
      </c>
      <c r="H160" s="43">
        <v>0</v>
      </c>
      <c r="I160" s="43">
        <v>7.82</v>
      </c>
      <c r="J160" s="43">
        <v>32.619999999999997</v>
      </c>
      <c r="K160" s="44">
        <v>376</v>
      </c>
      <c r="L160" s="43">
        <v>5</v>
      </c>
    </row>
    <row r="161" spans="1:12" ht="14.4">
      <c r="A161" s="23"/>
      <c r="B161" s="15"/>
      <c r="C161" s="11"/>
      <c r="D161" s="7" t="s">
        <v>23</v>
      </c>
      <c r="E161" s="42" t="s">
        <v>58</v>
      </c>
      <c r="F161" s="43">
        <v>50</v>
      </c>
      <c r="G161" s="43">
        <v>2.23</v>
      </c>
      <c r="H161" s="43">
        <v>6.86</v>
      </c>
      <c r="I161" s="43">
        <v>13.3</v>
      </c>
      <c r="J161" s="43">
        <v>123.75</v>
      </c>
      <c r="K161" s="44">
        <v>1</v>
      </c>
      <c r="L161" s="43">
        <v>15</v>
      </c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9.51</v>
      </c>
      <c r="H165" s="19">
        <f t="shared" si="78"/>
        <v>19.16</v>
      </c>
      <c r="I165" s="19">
        <f t="shared" si="78"/>
        <v>81.320000000000007</v>
      </c>
      <c r="J165" s="19">
        <f t="shared" si="78"/>
        <v>536.37</v>
      </c>
      <c r="K165" s="25"/>
      <c r="L165" s="19">
        <f t="shared" ref="L165" si="79">SUM(L158:L164)</f>
        <v>40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100</v>
      </c>
      <c r="G166" s="43">
        <v>1.31</v>
      </c>
      <c r="H166" s="43">
        <v>3.25</v>
      </c>
      <c r="I166" s="43">
        <v>6.5</v>
      </c>
      <c r="J166" s="43">
        <v>60.4</v>
      </c>
      <c r="K166" s="44">
        <v>45</v>
      </c>
      <c r="L166" s="43">
        <v>10</v>
      </c>
    </row>
    <row r="167" spans="1:12" ht="14.4">
      <c r="A167" s="23"/>
      <c r="B167" s="15"/>
      <c r="C167" s="11"/>
      <c r="D167" s="7" t="s">
        <v>27</v>
      </c>
      <c r="E167" s="42" t="s">
        <v>41</v>
      </c>
      <c r="F167" s="43">
        <v>250</v>
      </c>
      <c r="G167" s="43">
        <v>9.83</v>
      </c>
      <c r="H167" s="43">
        <v>8.8800000000000008</v>
      </c>
      <c r="I167" s="43">
        <v>16.8</v>
      </c>
      <c r="J167" s="43">
        <v>169.34</v>
      </c>
      <c r="K167" s="44">
        <v>102</v>
      </c>
      <c r="L167" s="43">
        <v>15</v>
      </c>
    </row>
    <row r="168" spans="1:12" ht="14.4">
      <c r="A168" s="23"/>
      <c r="B168" s="15"/>
      <c r="C168" s="11"/>
      <c r="D168" s="7" t="s">
        <v>28</v>
      </c>
      <c r="E168" s="42" t="s">
        <v>69</v>
      </c>
      <c r="F168" s="43">
        <v>100</v>
      </c>
      <c r="G168" s="43">
        <v>10</v>
      </c>
      <c r="H168" s="43">
        <v>12.4</v>
      </c>
      <c r="I168" s="43">
        <v>4.4000000000000004</v>
      </c>
      <c r="J168" s="43">
        <v>169</v>
      </c>
      <c r="K168" s="44" t="s">
        <v>56</v>
      </c>
      <c r="L168" s="43">
        <v>18</v>
      </c>
    </row>
    <row r="169" spans="1:12" ht="14.4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3.26</v>
      </c>
      <c r="H169" s="43">
        <v>9.6199999999999992</v>
      </c>
      <c r="I169" s="43">
        <v>18.89</v>
      </c>
      <c r="J169" s="43">
        <v>181.5</v>
      </c>
      <c r="K169" s="44">
        <v>128</v>
      </c>
      <c r="L169" s="43">
        <v>9</v>
      </c>
    </row>
    <row r="170" spans="1:12" ht="14.4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1.52</v>
      </c>
      <c r="H170" s="43">
        <v>1.35</v>
      </c>
      <c r="I170" s="43">
        <v>15.9</v>
      </c>
      <c r="J170" s="43">
        <v>81</v>
      </c>
      <c r="K170" s="44">
        <v>378</v>
      </c>
      <c r="L170" s="43">
        <v>5</v>
      </c>
    </row>
    <row r="171" spans="1:12" ht="14.4">
      <c r="A171" s="23"/>
      <c r="B171" s="15"/>
      <c r="C171" s="11"/>
      <c r="D171" s="7" t="s">
        <v>31</v>
      </c>
      <c r="E171" s="42" t="s">
        <v>53</v>
      </c>
      <c r="F171" s="43">
        <v>50</v>
      </c>
      <c r="G171" s="43">
        <v>3.38</v>
      </c>
      <c r="H171" s="43">
        <v>0.41</v>
      </c>
      <c r="I171" s="43">
        <v>25.03</v>
      </c>
      <c r="J171" s="43">
        <v>117.33</v>
      </c>
      <c r="K171" s="44" t="s">
        <v>56</v>
      </c>
      <c r="L171" s="43">
        <v>3</v>
      </c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29.299999999999997</v>
      </c>
      <c r="H175" s="19">
        <f t="shared" si="80"/>
        <v>35.909999999999997</v>
      </c>
      <c r="I175" s="19">
        <f t="shared" si="80"/>
        <v>87.52000000000001</v>
      </c>
      <c r="J175" s="19">
        <f t="shared" si="80"/>
        <v>778.57</v>
      </c>
      <c r="K175" s="25"/>
      <c r="L175" s="19">
        <f t="shared" ref="L175" si="81">SUM(L166:L174)</f>
        <v>60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1350</v>
      </c>
      <c r="G176" s="32">
        <f t="shared" ref="G176" si="82">G165+G175</f>
        <v>38.809999999999995</v>
      </c>
      <c r="H176" s="32">
        <f t="shared" ref="H176" si="83">H165+H175</f>
        <v>55.069999999999993</v>
      </c>
      <c r="I176" s="32">
        <f t="shared" ref="I176" si="84">I165+I175</f>
        <v>168.84000000000003</v>
      </c>
      <c r="J176" s="32">
        <f t="shared" ref="J176:L176" si="85">J165+J175</f>
        <v>1314.94</v>
      </c>
      <c r="K176" s="32"/>
      <c r="L176" s="32">
        <f t="shared" si="85"/>
        <v>100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250</v>
      </c>
      <c r="G177" s="40">
        <v>9.83</v>
      </c>
      <c r="H177" s="40">
        <v>12.6</v>
      </c>
      <c r="I177" s="40">
        <v>61.7</v>
      </c>
      <c r="J177" s="40">
        <v>400</v>
      </c>
      <c r="K177" s="41">
        <v>173</v>
      </c>
      <c r="L177" s="40">
        <v>20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0.45</v>
      </c>
      <c r="H179" s="43">
        <v>0</v>
      </c>
      <c r="I179" s="43">
        <v>7.82</v>
      </c>
      <c r="J179" s="43">
        <v>32.619999999999997</v>
      </c>
      <c r="K179" s="44">
        <v>376</v>
      </c>
      <c r="L179" s="43">
        <v>5</v>
      </c>
    </row>
    <row r="180" spans="1:12" ht="14.4">
      <c r="A180" s="23"/>
      <c r="B180" s="15"/>
      <c r="C180" s="11"/>
      <c r="D180" s="7" t="s">
        <v>23</v>
      </c>
      <c r="E180" s="42" t="s">
        <v>60</v>
      </c>
      <c r="F180" s="43">
        <v>50</v>
      </c>
      <c r="G180" s="43">
        <v>5.8</v>
      </c>
      <c r="H180" s="43">
        <v>8.3000000000000007</v>
      </c>
      <c r="I180" s="43">
        <v>14.83</v>
      </c>
      <c r="J180" s="43">
        <v>157</v>
      </c>
      <c r="K180" s="44">
        <v>3</v>
      </c>
      <c r="L180" s="43">
        <v>9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16.079999999999998</v>
      </c>
      <c r="H184" s="19">
        <f t="shared" si="86"/>
        <v>20.9</v>
      </c>
      <c r="I184" s="19">
        <f t="shared" si="86"/>
        <v>84.350000000000009</v>
      </c>
      <c r="J184" s="19">
        <f t="shared" si="86"/>
        <v>589.62</v>
      </c>
      <c r="K184" s="25"/>
      <c r="L184" s="19">
        <f t="shared" ref="L184" si="87">SUM(L177:L183)</f>
        <v>34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>
        <v>100</v>
      </c>
      <c r="G185" s="43">
        <v>1.43</v>
      </c>
      <c r="H185" s="43">
        <v>6.09</v>
      </c>
      <c r="I185" s="43">
        <v>8.36</v>
      </c>
      <c r="J185" s="43">
        <v>93.9</v>
      </c>
      <c r="K185" s="44">
        <v>52</v>
      </c>
      <c r="L185" s="43">
        <v>10</v>
      </c>
    </row>
    <row r="186" spans="1:12" ht="14.4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3.37</v>
      </c>
      <c r="H186" s="43">
        <v>2.98</v>
      </c>
      <c r="I186" s="43">
        <v>15.69</v>
      </c>
      <c r="J186" s="43">
        <v>144</v>
      </c>
      <c r="K186" s="44">
        <v>112</v>
      </c>
      <c r="L186" s="43">
        <v>20</v>
      </c>
    </row>
    <row r="187" spans="1:12" ht="14.4">
      <c r="A187" s="23"/>
      <c r="B187" s="15"/>
      <c r="C187" s="11"/>
      <c r="D187" s="7" t="s">
        <v>28</v>
      </c>
      <c r="E187" s="42" t="s">
        <v>52</v>
      </c>
      <c r="F187" s="43">
        <v>200</v>
      </c>
      <c r="G187" s="43">
        <v>16.899999999999999</v>
      </c>
      <c r="H187" s="43">
        <v>10.5</v>
      </c>
      <c r="I187" s="43">
        <v>35.700000000000003</v>
      </c>
      <c r="J187" s="43">
        <v>305</v>
      </c>
      <c r="K187" s="44">
        <v>291</v>
      </c>
      <c r="L187" s="43">
        <v>28</v>
      </c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>
        <v>5</v>
      </c>
    </row>
    <row r="190" spans="1:12" ht="14.4">
      <c r="A190" s="23"/>
      <c r="B190" s="15"/>
      <c r="C190" s="11"/>
      <c r="D190" s="7" t="s">
        <v>31</v>
      </c>
      <c r="E190" s="42" t="s">
        <v>53</v>
      </c>
      <c r="F190" s="43">
        <v>50</v>
      </c>
      <c r="G190" s="43">
        <v>3.38</v>
      </c>
      <c r="H190" s="43">
        <v>0.41</v>
      </c>
      <c r="I190" s="43">
        <v>25.03</v>
      </c>
      <c r="J190" s="43">
        <v>117.33</v>
      </c>
      <c r="K190" s="44" t="s">
        <v>56</v>
      </c>
      <c r="L190" s="43">
        <v>3</v>
      </c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25.74</v>
      </c>
      <c r="H194" s="19">
        <f t="shared" si="88"/>
        <v>20.07</v>
      </c>
      <c r="I194" s="19">
        <f t="shared" si="88"/>
        <v>116.78999999999999</v>
      </c>
      <c r="J194" s="19">
        <f t="shared" si="88"/>
        <v>793.03000000000009</v>
      </c>
      <c r="K194" s="25"/>
      <c r="L194" s="19">
        <f t="shared" ref="L194" si="89">SUM(L185:L193)</f>
        <v>66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41.819999999999993</v>
      </c>
      <c r="H195" s="32">
        <f t="shared" ref="H195" si="91">H184+H194</f>
        <v>40.97</v>
      </c>
      <c r="I195" s="32">
        <f t="shared" ref="I195" si="92">I184+I194</f>
        <v>201.14</v>
      </c>
      <c r="J195" s="32">
        <f t="shared" ref="J195:L195" si="93">J184+J194</f>
        <v>1382.65</v>
      </c>
      <c r="K195" s="32"/>
      <c r="L195" s="32">
        <f t="shared" si="93"/>
        <v>100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40.893000000000001</v>
      </c>
      <c r="H196" s="34">
        <f t="shared" si="94"/>
        <v>52.718999999999994</v>
      </c>
      <c r="I196" s="34">
        <f t="shared" si="94"/>
        <v>182.39000000000001</v>
      </c>
      <c r="J196" s="34">
        <f t="shared" si="94"/>
        <v>1371.739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electLockedCells="1" selectUnlockedCell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landscape" r:id="rId1"/>
  <rowBreaks count="4" manualBreakCount="4">
    <brk id="43" max="16383" man="1"/>
    <brk id="81" max="16383" man="1"/>
    <brk id="119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2023-11-11T16:02:44Z</cp:lastPrinted>
  <dcterms:created xsi:type="dcterms:W3CDTF">2022-05-16T14:23:56Z</dcterms:created>
  <dcterms:modified xsi:type="dcterms:W3CDTF">2023-11-12T11:33:24Z</dcterms:modified>
</cp:coreProperties>
</file>